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9468" windowHeight="4872" tabRatio="717" activeTab="0"/>
  </bookViews>
  <sheets>
    <sheet name="五 " sheetId="1" r:id="rId1"/>
    <sheet name="Sheet1" sheetId="2" r:id="rId2"/>
  </sheets>
  <definedNames>
    <definedName name="_xlnm.Print_Area" localSheetId="0">'五 '!$A$1:$H$66</definedName>
  </definedNames>
  <calcPr fullCalcOnLoad="1"/>
</workbook>
</file>

<file path=xl/sharedStrings.xml><?xml version="1.0" encoding="utf-8"?>
<sst xmlns="http://schemas.openxmlformats.org/spreadsheetml/2006/main" count="15" uniqueCount="15">
  <si>
    <t>單位：新台幣元</t>
  </si>
  <si>
    <t>月投保金額</t>
  </si>
  <si>
    <t>被保險人及眷屬負擔金額﹝負擔比率100%﹞</t>
  </si>
  <si>
    <t>投保金額等級</t>
  </si>
  <si>
    <t>本人+3眷口</t>
  </si>
  <si>
    <t>本人+2眷口</t>
  </si>
  <si>
    <t>本人+1眷口</t>
  </si>
  <si>
    <t>全民健康保險保險費負擔金額表(五)</t>
  </si>
  <si>
    <t>註:1.自102年1月1日起費率調整為4.91%。</t>
  </si>
  <si>
    <t>本人</t>
  </si>
  <si>
    <t>102年1月1日起實施</t>
  </si>
  <si>
    <t xml:space="preserve">                         承保組製表</t>
  </si>
  <si>
    <t xml:space="preserve">    2.僱用被保險人數5人以上之事業單位負責人或會計師、律師、建築師、醫師、牙醫師、中醫師自行執業者除自行舉證申報其投保金額者外，應按投保金額分級表最高一級申報。自行舉證申報之投保金額，最低不得低於勞工保險投保薪資分級表最高一級及其所屬員工申報之最高投保金額。</t>
  </si>
  <si>
    <t xml:space="preserve">           ﹝雇主、自營業主、專門職業及技術人員自行執業者適用﹞</t>
  </si>
  <si>
    <t xml:space="preserve">   3.僱用被保險人數未滿5人之事業單位負責人、前項以外之專門職業及技術人員自行執業者或屬於第一類被保險人之自營業主，除自行舉證申報其投保金額者外，應按投保金額分級表最高一級申報。自行舉證申報之投保金額，最低不得低於本法第十條第一項第一款第二目被保險人之平均投保金額及其所屬員工申報之最高投保金額。但未僱用有酬人員幫同工作之本款專門職業及技術人員自行執業者，其自行舉證申報之投保金額，最低以投保金額分級表第六級為限。</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</si>
</sst>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_(* \(#,##0\);_(* &quot;-&quot;_);_(@_)"/>
    <numFmt numFmtId="177" formatCode="#,##0_ "/>
    <numFmt numFmtId="178" formatCode="0_ "/>
    <numFmt numFmtId="179" formatCode="0;_ÿ"/>
    <numFmt numFmtId="180" formatCode="&quot;Yes&quot;;&quot;Yes&quot;;&quot;No&quot;"/>
    <numFmt numFmtId="181" formatCode="&quot;True&quot;;&quot;True&quot;;&quot;False&quot;"/>
    <numFmt numFmtId="182" formatCode="&quot;On&quot;;&quot;On&quot;;&quot;Off&quot;"/>
    <numFmt numFmtId="183" formatCode="[$€-2]\ #,##0.00_);[Red]\([$€-2]\ #,##0.00\)"/>
    <numFmt numFmtId="184" formatCode="_-* #,##0_-;\-* #,##0_-;_-* &quot;-&quot;??_-;_-@_-"/>
  </numFmts>
  <fonts count="46">
    <font>
      <sz val="12"/>
      <name val="Times New Roman"/>
      <family val="1"/>
    </font>
    <font>
      <sz val="14"/>
      <color indexed="8"/>
      <name val="標楷體"/>
      <family val="4"/>
    </font>
    <font>
      <sz val="9"/>
      <name val="新細明體"/>
      <family val="1"/>
    </font>
    <font>
      <sz val="9"/>
      <name val="細明體"/>
      <family val="3"/>
    </font>
    <font>
      <sz val="14"/>
      <color indexed="9"/>
      <name val="標楷體"/>
      <family val="4"/>
    </font>
    <font>
      <sz val="14"/>
      <color indexed="19"/>
      <name val="標楷體"/>
      <family val="4"/>
    </font>
    <font>
      <b/>
      <sz val="14"/>
      <color indexed="8"/>
      <name val="標楷體"/>
      <family val="4"/>
    </font>
    <font>
      <sz val="14"/>
      <color indexed="17"/>
      <name val="標楷體"/>
      <family val="4"/>
    </font>
    <font>
      <b/>
      <sz val="14"/>
      <color indexed="10"/>
      <name val="標楷體"/>
      <family val="4"/>
    </font>
    <font>
      <sz val="14"/>
      <color indexed="10"/>
      <name val="標楷體"/>
      <family val="4"/>
    </font>
    <font>
      <i/>
      <sz val="14"/>
      <color indexed="23"/>
      <name val="標楷體"/>
      <family val="4"/>
    </font>
    <font>
      <b/>
      <sz val="18"/>
      <color indexed="62"/>
      <name val="新細明體"/>
      <family val="1"/>
    </font>
    <font>
      <b/>
      <sz val="15"/>
      <color indexed="62"/>
      <name val="標楷體"/>
      <family val="4"/>
    </font>
    <font>
      <b/>
      <sz val="13"/>
      <color indexed="62"/>
      <name val="標楷體"/>
      <family val="4"/>
    </font>
    <font>
      <b/>
      <sz val="11"/>
      <color indexed="62"/>
      <name val="標楷體"/>
      <family val="4"/>
    </font>
    <font>
      <sz val="14"/>
      <color indexed="62"/>
      <name val="標楷體"/>
      <family val="4"/>
    </font>
    <font>
      <b/>
      <sz val="14"/>
      <color indexed="63"/>
      <name val="標楷體"/>
      <family val="4"/>
    </font>
    <font>
      <b/>
      <sz val="14"/>
      <color indexed="9"/>
      <name val="標楷體"/>
      <family val="4"/>
    </font>
    <font>
      <sz val="14"/>
      <color indexed="20"/>
      <name val="標楷體"/>
      <family val="4"/>
    </font>
    <font>
      <sz val="12"/>
      <name val="新細明體"/>
      <family val="1"/>
    </font>
    <font>
      <b/>
      <sz val="12"/>
      <color indexed="12"/>
      <name val="新細明體"/>
      <family val="1"/>
    </font>
    <font>
      <b/>
      <sz val="18"/>
      <name val="新細明體"/>
      <family val="1"/>
    </font>
    <font>
      <sz val="10"/>
      <name val="新細明體"/>
      <family val="1"/>
    </font>
    <font>
      <b/>
      <sz val="9"/>
      <color indexed="12"/>
      <name val="新細明體"/>
      <family val="1"/>
    </font>
    <font>
      <sz val="14"/>
      <color theme="1"/>
      <name val="標楷體"/>
      <family val="4"/>
    </font>
    <font>
      <sz val="14"/>
      <color theme="0"/>
      <name val="標楷體"/>
      <family val="4"/>
    </font>
    <font>
      <sz val="14"/>
      <color rgb="FF9C6500"/>
      <name val="標楷體"/>
      <family val="4"/>
    </font>
    <font>
      <b/>
      <sz val="14"/>
      <color theme="1"/>
      <name val="標楷體"/>
      <family val="4"/>
    </font>
    <font>
      <sz val="14"/>
      <color rgb="FF006100"/>
      <name val="標楷體"/>
      <family val="4"/>
    </font>
    <font>
      <b/>
      <sz val="14"/>
      <color rgb="FFFA7D00"/>
      <name val="標楷體"/>
      <family val="4"/>
    </font>
    <font>
      <sz val="14"/>
      <color rgb="FFFA7D00"/>
      <name val="標楷體"/>
      <family val="4"/>
    </font>
    <font>
      <i/>
      <sz val="14"/>
      <color rgb="FF7F7F7F"/>
      <name val="標楷體"/>
      <family val="4"/>
    </font>
    <font>
      <b/>
      <sz val="18"/>
      <color theme="3"/>
      <name val="Cambria"/>
      <family val="1"/>
    </font>
    <font>
      <b/>
      <sz val="15"/>
      <color theme="3"/>
      <name val="標楷體"/>
      <family val="4"/>
    </font>
    <font>
      <b/>
      <sz val="13"/>
      <color theme="3"/>
      <name val="標楷體"/>
      <family val="4"/>
    </font>
    <font>
      <b/>
      <sz val="11"/>
      <color theme="3"/>
      <name val="標楷體"/>
      <family val="4"/>
    </font>
    <font>
      <sz val="14"/>
      <color rgb="FF3F3F76"/>
      <name val="標楷體"/>
      <family val="4"/>
    </font>
    <font>
      <b/>
      <sz val="14"/>
      <color rgb="FF3F3F3F"/>
      <name val="標楷體"/>
      <family val="4"/>
    </font>
    <font>
      <b/>
      <sz val="14"/>
      <color theme="0"/>
      <name val="標楷體"/>
      <family val="4"/>
    </font>
    <font>
      <sz val="14"/>
      <color rgb="FF9C0006"/>
      <name val="標楷體"/>
      <family val="4"/>
    </font>
    <font>
      <sz val="14"/>
      <color rgb="FFFF0000"/>
      <name val="標楷體"/>
      <family val="4"/>
    </font>
    <font>
      <sz val="12"/>
      <name val="Calibri"/>
      <family val="1"/>
    </font>
    <font>
      <b/>
      <sz val="12"/>
      <color rgb="FF0000FF"/>
      <name val="Calibri"/>
      <family val="1"/>
    </font>
    <font>
      <b/>
      <sz val="18"/>
      <name val="Calibri"/>
      <family val="1"/>
    </font>
    <font>
      <sz val="10"/>
      <name val="Calibri"/>
      <family val="1"/>
    </font>
    <font>
      <b/>
      <sz val="9"/>
      <color rgb="FF0000FF"/>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3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style="thin"/>
      <bottom/>
    </border>
    <border>
      <left style="thin"/>
      <right/>
      <top style="thin"/>
      <bottom/>
    </border>
    <border>
      <left style="thin"/>
      <right style="thin"/>
      <top style="thin"/>
      <bottom/>
    </border>
    <border>
      <left/>
      <right style="thin"/>
      <top style="thin"/>
      <bottom/>
    </border>
    <border>
      <left style="medium"/>
      <right style="thin"/>
      <top/>
      <bottom/>
    </border>
    <border>
      <left style="thin"/>
      <right/>
      <top/>
      <bottom/>
    </border>
    <border>
      <left style="thin"/>
      <right style="thin"/>
      <top/>
      <bottom/>
    </border>
    <border>
      <left/>
      <right style="thin"/>
      <top/>
      <bottom/>
    </border>
    <border>
      <left style="medium"/>
      <right style="thin"/>
      <top/>
      <bottom style="thin"/>
    </border>
    <border>
      <left style="thin"/>
      <right/>
      <top/>
      <bottom style="thin"/>
    </border>
    <border>
      <left style="thin"/>
      <right style="thin"/>
      <top/>
      <bottom style="thin"/>
    </border>
    <border>
      <left/>
      <right style="thin"/>
      <top/>
      <bottom style="thin"/>
    </border>
    <border>
      <left style="medium"/>
      <right style="thin"/>
      <top/>
      <bottom style="medium"/>
    </border>
    <border>
      <left style="thin"/>
      <right style="thin"/>
      <top/>
      <bottom style="medium"/>
    </border>
    <border>
      <left/>
      <right style="thin"/>
      <top/>
      <bottom style="medium"/>
    </border>
    <border>
      <left style="thin"/>
      <right style="thin"/>
      <top style="thin"/>
      <bottom style="thin"/>
    </border>
    <border>
      <left/>
      <right/>
      <top style="thin"/>
      <bottom/>
    </border>
    <border>
      <left/>
      <right style="thin"/>
      <top style="thin"/>
      <bottom style="thin"/>
    </border>
    <border>
      <left style="medium"/>
      <right>
        <color indexed="63"/>
      </right>
      <top/>
      <bottom/>
    </border>
    <border>
      <left style="medium"/>
      <right>
        <color indexed="63"/>
      </right>
      <top style="thin"/>
      <bottom/>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43" fontId="0" fillId="0" borderId="0" applyFont="0" applyFill="0" applyBorder="0" applyAlignment="0" applyProtection="0"/>
    <xf numFmtId="176" fontId="0" fillId="0" borderId="0" applyFont="0" applyFill="0" applyBorder="0" applyAlignment="0" applyProtection="0"/>
    <xf numFmtId="0" fontId="26" fillId="20" borderId="0" applyNumberFormat="0" applyBorder="0" applyAlignment="0" applyProtection="0"/>
    <xf numFmtId="0" fontId="27" fillId="0" borderId="1" applyNumberFormat="0" applyFill="0" applyAlignment="0" applyProtection="0"/>
    <xf numFmtId="0" fontId="28" fillId="21" borderId="0" applyNumberFormat="0" applyBorder="0" applyAlignment="0" applyProtection="0"/>
    <xf numFmtId="9" fontId="0" fillId="0" borderId="0" applyFont="0" applyFill="0" applyBorder="0" applyAlignment="0" applyProtection="0"/>
    <xf numFmtId="0" fontId="2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0" fillId="23" borderId="4" applyNumberFormat="0" applyFont="0" applyAlignment="0" applyProtection="0"/>
    <xf numFmtId="0" fontId="31"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2" applyNumberFormat="0" applyAlignment="0" applyProtection="0"/>
    <xf numFmtId="0" fontId="37" fillId="22" borderId="8" applyNumberFormat="0" applyAlignment="0" applyProtection="0"/>
    <xf numFmtId="0" fontId="38" fillId="31" borderId="9" applyNumberFormat="0" applyAlignment="0" applyProtection="0"/>
    <xf numFmtId="0" fontId="39" fillId="32" borderId="0" applyNumberFormat="0" applyBorder="0" applyAlignment="0" applyProtection="0"/>
    <xf numFmtId="0" fontId="40" fillId="0" borderId="0" applyNumberFormat="0" applyFill="0" applyBorder="0" applyAlignment="0" applyProtection="0"/>
  </cellStyleXfs>
  <cellXfs count="48">
    <xf numFmtId="0" fontId="0" fillId="0" borderId="0" xfId="0" applyAlignment="1">
      <alignment/>
    </xf>
    <xf numFmtId="0" fontId="41" fillId="33" borderId="0" xfId="0" applyFont="1" applyFill="1" applyAlignment="1">
      <alignment/>
    </xf>
    <xf numFmtId="0" fontId="41" fillId="33" borderId="0" xfId="0" applyFont="1" applyFill="1" applyAlignment="1">
      <alignment horizontal="right"/>
    </xf>
    <xf numFmtId="0" fontId="42" fillId="33" borderId="0" xfId="0" applyFont="1" applyFill="1" applyAlignment="1">
      <alignment/>
    </xf>
    <xf numFmtId="0" fontId="42" fillId="33" borderId="0" xfId="0" applyFont="1" applyFill="1" applyAlignment="1">
      <alignment horizontal="right"/>
    </xf>
    <xf numFmtId="0" fontId="42" fillId="33" borderId="0" xfId="0" applyFont="1" applyFill="1" applyAlignment="1">
      <alignment vertical="top" wrapText="1"/>
    </xf>
    <xf numFmtId="0" fontId="43" fillId="33" borderId="0" xfId="0" applyFont="1" applyFill="1" applyAlignment="1" quotePrefix="1">
      <alignment horizontal="centerContinuous"/>
    </xf>
    <xf numFmtId="0" fontId="41" fillId="33" borderId="0" xfId="0" applyFont="1" applyFill="1" applyAlignment="1">
      <alignment horizontal="centerContinuous"/>
    </xf>
    <xf numFmtId="0" fontId="44" fillId="33" borderId="0" xfId="0" applyFont="1" applyFill="1" applyBorder="1" applyAlignment="1">
      <alignment horizontal="right"/>
    </xf>
    <xf numFmtId="0" fontId="41" fillId="33" borderId="10" xfId="0" applyFont="1" applyFill="1" applyBorder="1" applyAlignment="1">
      <alignment horizontal="center"/>
    </xf>
    <xf numFmtId="176" fontId="41" fillId="33" borderId="11" xfId="34" applyFont="1" applyFill="1" applyBorder="1" applyAlignment="1">
      <alignment horizontal="center"/>
    </xf>
    <xf numFmtId="0" fontId="41" fillId="33" borderId="12" xfId="0" applyFont="1" applyFill="1" applyBorder="1" applyAlignment="1">
      <alignment horizontal="center"/>
    </xf>
    <xf numFmtId="0" fontId="41" fillId="33" borderId="13" xfId="0" applyFont="1" applyFill="1" applyBorder="1" applyAlignment="1">
      <alignment horizontal="center"/>
    </xf>
    <xf numFmtId="0" fontId="41" fillId="33" borderId="14" xfId="0" applyFont="1" applyFill="1" applyBorder="1" applyAlignment="1">
      <alignment horizontal="center"/>
    </xf>
    <xf numFmtId="176" fontId="41" fillId="33" borderId="15" xfId="34" applyFont="1" applyFill="1" applyBorder="1" applyAlignment="1">
      <alignment horizontal="center"/>
    </xf>
    <xf numFmtId="0" fontId="41" fillId="33" borderId="16" xfId="0" applyFont="1" applyFill="1" applyBorder="1" applyAlignment="1">
      <alignment horizontal="center"/>
    </xf>
    <xf numFmtId="0" fontId="41" fillId="33" borderId="17" xfId="0" applyFont="1" applyFill="1" applyBorder="1" applyAlignment="1">
      <alignment horizontal="center"/>
    </xf>
    <xf numFmtId="176" fontId="41" fillId="33" borderId="0" xfId="34" applyFont="1" applyFill="1" applyBorder="1" applyAlignment="1">
      <alignment horizontal="center"/>
    </xf>
    <xf numFmtId="0" fontId="41" fillId="33" borderId="18" xfId="0" applyFont="1" applyFill="1" applyBorder="1" applyAlignment="1">
      <alignment horizontal="center"/>
    </xf>
    <xf numFmtId="176" fontId="41" fillId="33" borderId="19" xfId="34" applyFont="1" applyFill="1" applyBorder="1" applyAlignment="1">
      <alignment horizontal="center"/>
    </xf>
    <xf numFmtId="0" fontId="41" fillId="33" borderId="20" xfId="0" applyFont="1" applyFill="1" applyBorder="1" applyAlignment="1">
      <alignment horizontal="center"/>
    </xf>
    <xf numFmtId="0" fontId="41" fillId="33" borderId="21" xfId="0" applyFont="1" applyFill="1" applyBorder="1" applyAlignment="1">
      <alignment horizontal="center"/>
    </xf>
    <xf numFmtId="176" fontId="41" fillId="33" borderId="12" xfId="34" applyFont="1" applyFill="1" applyBorder="1" applyAlignment="1">
      <alignment horizontal="center"/>
    </xf>
    <xf numFmtId="176" fontId="41" fillId="33" borderId="16" xfId="34" applyFont="1" applyFill="1" applyBorder="1" applyAlignment="1">
      <alignment horizontal="center"/>
    </xf>
    <xf numFmtId="176" fontId="41" fillId="33" borderId="20" xfId="34" applyFont="1" applyFill="1" applyBorder="1" applyAlignment="1">
      <alignment horizontal="center"/>
    </xf>
    <xf numFmtId="0" fontId="41" fillId="33" borderId="22" xfId="0" applyFont="1" applyFill="1" applyBorder="1" applyAlignment="1">
      <alignment horizontal="center"/>
    </xf>
    <xf numFmtId="176" fontId="41" fillId="33" borderId="23" xfId="34" applyFont="1" applyFill="1" applyBorder="1" applyAlignment="1">
      <alignment horizontal="center"/>
    </xf>
    <xf numFmtId="0" fontId="41" fillId="33" borderId="23" xfId="0" applyFont="1" applyFill="1" applyBorder="1" applyAlignment="1">
      <alignment horizontal="center"/>
    </xf>
    <xf numFmtId="0" fontId="41" fillId="33" borderId="24" xfId="0" applyFont="1" applyFill="1" applyBorder="1" applyAlignment="1">
      <alignment horizontal="center"/>
    </xf>
    <xf numFmtId="0" fontId="44" fillId="33" borderId="25" xfId="0" applyFont="1" applyFill="1" applyBorder="1" applyAlignment="1">
      <alignment horizontal="center" vertical="center" wrapText="1"/>
    </xf>
    <xf numFmtId="176" fontId="41" fillId="33" borderId="26" xfId="34" applyFont="1" applyFill="1" applyBorder="1" applyAlignment="1">
      <alignment horizontal="center"/>
    </xf>
    <xf numFmtId="0" fontId="44" fillId="33" borderId="27" xfId="0" applyFont="1" applyFill="1" applyBorder="1" applyAlignment="1">
      <alignment horizontal="center" vertical="center"/>
    </xf>
    <xf numFmtId="0" fontId="41" fillId="33" borderId="28" xfId="0" applyFont="1" applyFill="1" applyBorder="1" applyAlignment="1">
      <alignment horizontal="center"/>
    </xf>
    <xf numFmtId="0" fontId="41" fillId="33" borderId="11" xfId="0" applyFont="1" applyFill="1" applyBorder="1" applyAlignment="1">
      <alignment horizontal="center"/>
    </xf>
    <xf numFmtId="0" fontId="41" fillId="33" borderId="15" xfId="0" applyFont="1" applyFill="1" applyBorder="1" applyAlignment="1">
      <alignment horizontal="center"/>
    </xf>
    <xf numFmtId="0" fontId="45" fillId="33" borderId="0" xfId="0" applyFont="1" applyFill="1" applyAlignment="1">
      <alignment/>
    </xf>
    <xf numFmtId="0" fontId="41" fillId="33" borderId="29" xfId="0" applyFont="1" applyFill="1" applyBorder="1" applyAlignment="1">
      <alignment horizontal="center"/>
    </xf>
    <xf numFmtId="0" fontId="44" fillId="33" borderId="10" xfId="0" applyFont="1" applyFill="1" applyBorder="1" applyAlignment="1">
      <alignment horizontal="center"/>
    </xf>
    <xf numFmtId="0" fontId="44" fillId="33" borderId="14" xfId="0" applyFont="1" applyFill="1" applyBorder="1" applyAlignment="1">
      <alignment horizontal="center"/>
    </xf>
    <xf numFmtId="0" fontId="44" fillId="33" borderId="28" xfId="0" applyFont="1" applyFill="1" applyBorder="1" applyAlignment="1">
      <alignment horizontal="center"/>
    </xf>
    <xf numFmtId="0" fontId="44" fillId="33" borderId="30" xfId="0" applyFont="1" applyFill="1" applyBorder="1" applyAlignment="1">
      <alignment horizontal="center" vertical="center" wrapText="1"/>
    </xf>
    <xf numFmtId="0" fontId="41" fillId="33" borderId="18" xfId="0" applyFont="1" applyFill="1" applyBorder="1" applyAlignment="1">
      <alignment horizontal="center" vertical="center" wrapText="1"/>
    </xf>
    <xf numFmtId="0" fontId="44" fillId="33" borderId="31" xfId="0" applyFont="1" applyFill="1" applyBorder="1" applyAlignment="1">
      <alignment horizontal="center" vertical="center"/>
    </xf>
    <xf numFmtId="0" fontId="44" fillId="33" borderId="20" xfId="0" applyFont="1" applyFill="1" applyBorder="1" applyAlignment="1">
      <alignment horizontal="center" vertical="center"/>
    </xf>
    <xf numFmtId="0" fontId="44" fillId="33" borderId="32" xfId="0" applyFont="1" applyFill="1" applyBorder="1" applyAlignment="1">
      <alignment horizontal="center"/>
    </xf>
    <xf numFmtId="0" fontId="41" fillId="0" borderId="33" xfId="0" applyFont="1" applyBorder="1" applyAlignment="1">
      <alignment horizontal="center"/>
    </xf>
    <xf numFmtId="0" fontId="41" fillId="0" borderId="34" xfId="0" applyFont="1" applyBorder="1" applyAlignment="1">
      <alignment horizontal="center"/>
    </xf>
    <xf numFmtId="0" fontId="45" fillId="33" borderId="0" xfId="0" applyFont="1" applyFill="1" applyAlignment="1">
      <alignmen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J66"/>
  <sheetViews>
    <sheetView showGridLines="0" tabSelected="1" zoomScalePageLayoutView="0" workbookViewId="0" topLeftCell="A58">
      <selection activeCell="I66" sqref="I66"/>
    </sheetView>
  </sheetViews>
  <sheetFormatPr defaultColWidth="8.75390625" defaultRowHeight="15.75"/>
  <cols>
    <col min="1" max="1" width="12.00390625" style="1" customWidth="1"/>
    <col min="2" max="2" width="8.75390625" style="1" customWidth="1"/>
    <col min="3" max="3" width="10.00390625" style="1" customWidth="1"/>
    <col min="4" max="7" width="15.25390625" style="1" customWidth="1"/>
    <col min="8" max="16384" width="8.75390625" style="1" customWidth="1"/>
  </cols>
  <sheetData>
    <row r="1" spans="2:7" ht="24">
      <c r="B1" s="6" t="s">
        <v>7</v>
      </c>
      <c r="C1" s="7"/>
      <c r="D1" s="7"/>
      <c r="E1" s="7"/>
      <c r="F1" s="7"/>
      <c r="G1" s="7"/>
    </row>
    <row r="2" spans="2:7" ht="16.5" thickBot="1">
      <c r="B2" s="7" t="s">
        <v>13</v>
      </c>
      <c r="C2" s="7"/>
      <c r="D2" s="7"/>
      <c r="E2" s="7"/>
      <c r="F2" s="7"/>
      <c r="G2" s="8" t="s">
        <v>0</v>
      </c>
    </row>
    <row r="3" spans="2:7" ht="15.75" customHeight="1">
      <c r="B3" s="40" t="s">
        <v>3</v>
      </c>
      <c r="C3" s="42" t="s">
        <v>1</v>
      </c>
      <c r="D3" s="44" t="s">
        <v>2</v>
      </c>
      <c r="E3" s="45"/>
      <c r="F3" s="45"/>
      <c r="G3" s="46"/>
    </row>
    <row r="4" spans="2:7" ht="48" customHeight="1">
      <c r="B4" s="41"/>
      <c r="C4" s="43"/>
      <c r="D4" s="29" t="s">
        <v>9</v>
      </c>
      <c r="E4" s="31" t="s">
        <v>6</v>
      </c>
      <c r="F4" s="31" t="s">
        <v>5</v>
      </c>
      <c r="G4" s="31" t="s">
        <v>4</v>
      </c>
    </row>
    <row r="5" spans="2:7" ht="15.75" hidden="1">
      <c r="B5" s="9">
        <v>1</v>
      </c>
      <c r="C5" s="10"/>
      <c r="D5" s="11"/>
      <c r="E5" s="12"/>
      <c r="F5" s="12"/>
      <c r="G5" s="12"/>
    </row>
    <row r="6" spans="2:7" ht="15.75" hidden="1">
      <c r="B6" s="13">
        <f>+B5+1</f>
        <v>2</v>
      </c>
      <c r="C6" s="14"/>
      <c r="D6" s="15"/>
      <c r="E6" s="16"/>
      <c r="F6" s="16"/>
      <c r="G6" s="16"/>
    </row>
    <row r="7" spans="2:7" ht="15.75" hidden="1">
      <c r="B7" s="13">
        <f aca="true" t="shared" si="0" ref="B7:B62">+B6+1</f>
        <v>3</v>
      </c>
      <c r="C7" s="14"/>
      <c r="D7" s="15"/>
      <c r="E7" s="16"/>
      <c r="F7" s="16"/>
      <c r="G7" s="16"/>
    </row>
    <row r="8" spans="2:7" ht="15.75" hidden="1">
      <c r="B8" s="13">
        <f t="shared" si="0"/>
        <v>4</v>
      </c>
      <c r="C8" s="14"/>
      <c r="D8" s="15"/>
      <c r="E8" s="16"/>
      <c r="F8" s="16"/>
      <c r="G8" s="16"/>
    </row>
    <row r="9" spans="2:7" ht="15.75" hidden="1">
      <c r="B9" s="13">
        <f t="shared" si="0"/>
        <v>5</v>
      </c>
      <c r="C9" s="14"/>
      <c r="D9" s="15"/>
      <c r="E9" s="16"/>
      <c r="F9" s="16"/>
      <c r="G9" s="16"/>
    </row>
    <row r="10" spans="2:7" ht="12" customHeight="1">
      <c r="B10" s="37">
        <v>1</v>
      </c>
      <c r="C10" s="30"/>
      <c r="D10" s="11"/>
      <c r="E10" s="12"/>
      <c r="F10" s="12"/>
      <c r="G10" s="12"/>
    </row>
    <row r="11" spans="2:7" ht="12" customHeight="1">
      <c r="B11" s="38">
        <f>+B10+1</f>
        <v>2</v>
      </c>
      <c r="C11" s="17"/>
      <c r="D11" s="15"/>
      <c r="E11" s="16"/>
      <c r="F11" s="16"/>
      <c r="G11" s="16"/>
    </row>
    <row r="12" spans="2:7" ht="12" customHeight="1">
      <c r="B12" s="38">
        <f>+B11+1</f>
        <v>3</v>
      </c>
      <c r="C12" s="17"/>
      <c r="D12" s="15"/>
      <c r="E12" s="16"/>
      <c r="F12" s="16"/>
      <c r="G12" s="16"/>
    </row>
    <row r="13" spans="2:7" ht="12" customHeight="1">
      <c r="B13" s="38">
        <f>+B12+1</f>
        <v>4</v>
      </c>
      <c r="C13" s="17"/>
      <c r="D13" s="15"/>
      <c r="E13" s="16"/>
      <c r="F13" s="16"/>
      <c r="G13" s="16"/>
    </row>
    <row r="14" spans="2:7" ht="12" customHeight="1">
      <c r="B14" s="39">
        <f>+B13+1</f>
        <v>5</v>
      </c>
      <c r="C14" s="23"/>
      <c r="D14" s="15"/>
      <c r="E14" s="15"/>
      <c r="F14" s="15"/>
      <c r="G14" s="16"/>
    </row>
    <row r="15" spans="2:7" ht="15.75">
      <c r="B15" s="36">
        <f>+B9+1</f>
        <v>6</v>
      </c>
      <c r="C15" s="10">
        <v>22800</v>
      </c>
      <c r="D15" s="33">
        <f aca="true" t="shared" si="1" ref="D15:D23">+ROUND(C15*0.0491,0)</f>
        <v>1119</v>
      </c>
      <c r="E15" s="33">
        <f aca="true" t="shared" si="2" ref="E15:E23">+D15*2</f>
        <v>2238</v>
      </c>
      <c r="F15" s="11">
        <f aca="true" t="shared" si="3" ref="F15:F23">+D15*3</f>
        <v>3357</v>
      </c>
      <c r="G15" s="12">
        <f aca="true" t="shared" si="4" ref="G15:G23">+D15*4</f>
        <v>4476</v>
      </c>
    </row>
    <row r="16" spans="2:7" ht="15.75">
      <c r="B16" s="32">
        <f t="shared" si="0"/>
        <v>7</v>
      </c>
      <c r="C16" s="14">
        <v>24000</v>
      </c>
      <c r="D16" s="34">
        <f t="shared" si="1"/>
        <v>1178</v>
      </c>
      <c r="E16" s="34">
        <f t="shared" si="2"/>
        <v>2356</v>
      </c>
      <c r="F16" s="15">
        <f t="shared" si="3"/>
        <v>3534</v>
      </c>
      <c r="G16" s="16">
        <f t="shared" si="4"/>
        <v>4712</v>
      </c>
    </row>
    <row r="17" spans="2:7" ht="15.75">
      <c r="B17" s="32">
        <f t="shared" si="0"/>
        <v>8</v>
      </c>
      <c r="C17" s="14">
        <v>25200</v>
      </c>
      <c r="D17" s="34">
        <f t="shared" si="1"/>
        <v>1237</v>
      </c>
      <c r="E17" s="34">
        <f t="shared" si="2"/>
        <v>2474</v>
      </c>
      <c r="F17" s="15">
        <f t="shared" si="3"/>
        <v>3711</v>
      </c>
      <c r="G17" s="16">
        <f t="shared" si="4"/>
        <v>4948</v>
      </c>
    </row>
    <row r="18" spans="2:7" ht="15.75">
      <c r="B18" s="32">
        <f t="shared" si="0"/>
        <v>9</v>
      </c>
      <c r="C18" s="14">
        <v>26400</v>
      </c>
      <c r="D18" s="34">
        <f t="shared" si="1"/>
        <v>1296</v>
      </c>
      <c r="E18" s="34">
        <f t="shared" si="2"/>
        <v>2592</v>
      </c>
      <c r="F18" s="15">
        <f t="shared" si="3"/>
        <v>3888</v>
      </c>
      <c r="G18" s="16">
        <f t="shared" si="4"/>
        <v>5184</v>
      </c>
    </row>
    <row r="19" spans="2:7" ht="15.75">
      <c r="B19" s="32">
        <f t="shared" si="0"/>
        <v>10</v>
      </c>
      <c r="C19" s="14">
        <v>27600</v>
      </c>
      <c r="D19" s="34">
        <f t="shared" si="1"/>
        <v>1355</v>
      </c>
      <c r="E19" s="34">
        <f t="shared" si="2"/>
        <v>2710</v>
      </c>
      <c r="F19" s="15">
        <f t="shared" si="3"/>
        <v>4065</v>
      </c>
      <c r="G19" s="16">
        <f t="shared" si="4"/>
        <v>5420</v>
      </c>
    </row>
    <row r="20" spans="2:7" ht="15.75">
      <c r="B20" s="32">
        <f t="shared" si="0"/>
        <v>11</v>
      </c>
      <c r="C20" s="14">
        <v>28800</v>
      </c>
      <c r="D20" s="34">
        <f t="shared" si="1"/>
        <v>1414</v>
      </c>
      <c r="E20" s="34">
        <f t="shared" si="2"/>
        <v>2828</v>
      </c>
      <c r="F20" s="15">
        <f t="shared" si="3"/>
        <v>4242</v>
      </c>
      <c r="G20" s="16">
        <f t="shared" si="4"/>
        <v>5656</v>
      </c>
    </row>
    <row r="21" spans="2:7" ht="15.75">
      <c r="B21" s="36">
        <f t="shared" si="0"/>
        <v>12</v>
      </c>
      <c r="C21" s="10">
        <v>30300</v>
      </c>
      <c r="D21" s="33">
        <f t="shared" si="1"/>
        <v>1488</v>
      </c>
      <c r="E21" s="33">
        <f t="shared" si="2"/>
        <v>2976</v>
      </c>
      <c r="F21" s="11">
        <f t="shared" si="3"/>
        <v>4464</v>
      </c>
      <c r="G21" s="12">
        <f t="shared" si="4"/>
        <v>5952</v>
      </c>
    </row>
    <row r="22" spans="2:7" ht="15.75">
      <c r="B22" s="32">
        <f t="shared" si="0"/>
        <v>13</v>
      </c>
      <c r="C22" s="14">
        <v>31800</v>
      </c>
      <c r="D22" s="34">
        <f t="shared" si="1"/>
        <v>1561</v>
      </c>
      <c r="E22" s="34">
        <f t="shared" si="2"/>
        <v>3122</v>
      </c>
      <c r="F22" s="15">
        <f t="shared" si="3"/>
        <v>4683</v>
      </c>
      <c r="G22" s="16">
        <f t="shared" si="4"/>
        <v>6244</v>
      </c>
    </row>
    <row r="23" spans="2:7" ht="15.75">
      <c r="B23" s="32">
        <f t="shared" si="0"/>
        <v>14</v>
      </c>
      <c r="C23" s="14">
        <v>33300</v>
      </c>
      <c r="D23" s="34">
        <f t="shared" si="1"/>
        <v>1635</v>
      </c>
      <c r="E23" s="34">
        <f t="shared" si="2"/>
        <v>3270</v>
      </c>
      <c r="F23" s="15">
        <f t="shared" si="3"/>
        <v>4905</v>
      </c>
      <c r="G23" s="15">
        <f t="shared" si="4"/>
        <v>6540</v>
      </c>
    </row>
    <row r="24" spans="2:7" ht="15.75">
      <c r="B24" s="15">
        <f t="shared" si="0"/>
        <v>15</v>
      </c>
      <c r="C24" s="23">
        <v>34800</v>
      </c>
      <c r="D24" s="15">
        <f>+ROUND(C24*0.0491,0)</f>
        <v>1709</v>
      </c>
      <c r="E24" s="15">
        <f>+D24*2</f>
        <v>3418</v>
      </c>
      <c r="F24" s="15">
        <f>+D24*3</f>
        <v>5127</v>
      </c>
      <c r="G24" s="15">
        <f>+D24*4</f>
        <v>6836</v>
      </c>
    </row>
    <row r="25" spans="2:7" ht="15.75">
      <c r="B25" s="18">
        <f t="shared" si="0"/>
        <v>16</v>
      </c>
      <c r="C25" s="19">
        <v>36300</v>
      </c>
      <c r="D25" s="20">
        <f>+ROUND(C25*0.0491,0)</f>
        <v>1782</v>
      </c>
      <c r="E25" s="21">
        <f aca="true" t="shared" si="5" ref="E25:E62">+D25*2</f>
        <v>3564</v>
      </c>
      <c r="F25" s="21">
        <f aca="true" t="shared" si="6" ref="F25:F62">+D25*3</f>
        <v>5346</v>
      </c>
      <c r="G25" s="20">
        <f aca="true" t="shared" si="7" ref="G25:G62">+D25*4</f>
        <v>7128</v>
      </c>
    </row>
    <row r="26" spans="2:7" ht="15.75">
      <c r="B26" s="9">
        <f t="shared" si="0"/>
        <v>17</v>
      </c>
      <c r="C26" s="22">
        <v>38200</v>
      </c>
      <c r="D26" s="15">
        <f>+ROUND(C26*0.0491,0)</f>
        <v>1876</v>
      </c>
      <c r="E26" s="12">
        <f t="shared" si="5"/>
        <v>3752</v>
      </c>
      <c r="F26" s="12">
        <f t="shared" si="6"/>
        <v>5628</v>
      </c>
      <c r="G26" s="11">
        <f t="shared" si="7"/>
        <v>7504</v>
      </c>
    </row>
    <row r="27" spans="2:7" ht="15.75">
      <c r="B27" s="13">
        <f t="shared" si="0"/>
        <v>18</v>
      </c>
      <c r="C27" s="23">
        <v>40100</v>
      </c>
      <c r="D27" s="15">
        <f aca="true" t="shared" si="8" ref="D27:D62">+ROUND(C27*0.0491,0)</f>
        <v>1969</v>
      </c>
      <c r="E27" s="16">
        <f t="shared" si="5"/>
        <v>3938</v>
      </c>
      <c r="F27" s="16">
        <f t="shared" si="6"/>
        <v>5907</v>
      </c>
      <c r="G27" s="15">
        <f t="shared" si="7"/>
        <v>7876</v>
      </c>
    </row>
    <row r="28" spans="2:7" ht="15.75">
      <c r="B28" s="13">
        <f t="shared" si="0"/>
        <v>19</v>
      </c>
      <c r="C28" s="23">
        <v>42000</v>
      </c>
      <c r="D28" s="15">
        <f t="shared" si="8"/>
        <v>2062</v>
      </c>
      <c r="E28" s="16">
        <f t="shared" si="5"/>
        <v>4124</v>
      </c>
      <c r="F28" s="16">
        <f t="shared" si="6"/>
        <v>6186</v>
      </c>
      <c r="G28" s="15">
        <f t="shared" si="7"/>
        <v>8248</v>
      </c>
    </row>
    <row r="29" spans="2:7" ht="15.75">
      <c r="B29" s="13">
        <f t="shared" si="0"/>
        <v>20</v>
      </c>
      <c r="C29" s="23">
        <v>43900</v>
      </c>
      <c r="D29" s="15">
        <f t="shared" si="8"/>
        <v>2155</v>
      </c>
      <c r="E29" s="16">
        <f t="shared" si="5"/>
        <v>4310</v>
      </c>
      <c r="F29" s="16">
        <f t="shared" si="6"/>
        <v>6465</v>
      </c>
      <c r="G29" s="15">
        <f t="shared" si="7"/>
        <v>8620</v>
      </c>
    </row>
    <row r="30" spans="2:7" ht="15.75">
      <c r="B30" s="18">
        <f t="shared" si="0"/>
        <v>21</v>
      </c>
      <c r="C30" s="24">
        <v>45800</v>
      </c>
      <c r="D30" s="20">
        <f t="shared" si="8"/>
        <v>2249</v>
      </c>
      <c r="E30" s="21">
        <f t="shared" si="5"/>
        <v>4498</v>
      </c>
      <c r="F30" s="21">
        <f t="shared" si="6"/>
        <v>6747</v>
      </c>
      <c r="G30" s="20">
        <f t="shared" si="7"/>
        <v>8996</v>
      </c>
    </row>
    <row r="31" spans="2:7" ht="15.75">
      <c r="B31" s="9">
        <f t="shared" si="0"/>
        <v>22</v>
      </c>
      <c r="C31" s="22">
        <v>48200</v>
      </c>
      <c r="D31" s="15">
        <f t="shared" si="8"/>
        <v>2367</v>
      </c>
      <c r="E31" s="12">
        <f t="shared" si="5"/>
        <v>4734</v>
      </c>
      <c r="F31" s="12">
        <f t="shared" si="6"/>
        <v>7101</v>
      </c>
      <c r="G31" s="11">
        <f t="shared" si="7"/>
        <v>9468</v>
      </c>
    </row>
    <row r="32" spans="2:7" ht="15.75">
      <c r="B32" s="13">
        <f t="shared" si="0"/>
        <v>23</v>
      </c>
      <c r="C32" s="23">
        <v>50600</v>
      </c>
      <c r="D32" s="15">
        <f t="shared" si="8"/>
        <v>2484</v>
      </c>
      <c r="E32" s="16">
        <f t="shared" si="5"/>
        <v>4968</v>
      </c>
      <c r="F32" s="16">
        <f t="shared" si="6"/>
        <v>7452</v>
      </c>
      <c r="G32" s="15">
        <f t="shared" si="7"/>
        <v>9936</v>
      </c>
    </row>
    <row r="33" spans="2:7" ht="15.75">
      <c r="B33" s="13">
        <f t="shared" si="0"/>
        <v>24</v>
      </c>
      <c r="C33" s="23">
        <v>53000</v>
      </c>
      <c r="D33" s="15">
        <f t="shared" si="8"/>
        <v>2602</v>
      </c>
      <c r="E33" s="16">
        <f t="shared" si="5"/>
        <v>5204</v>
      </c>
      <c r="F33" s="16">
        <f t="shared" si="6"/>
        <v>7806</v>
      </c>
      <c r="G33" s="15">
        <f t="shared" si="7"/>
        <v>10408</v>
      </c>
    </row>
    <row r="34" spans="2:7" ht="15.75">
      <c r="B34" s="13">
        <f t="shared" si="0"/>
        <v>25</v>
      </c>
      <c r="C34" s="23">
        <v>55400</v>
      </c>
      <c r="D34" s="15">
        <f t="shared" si="8"/>
        <v>2720</v>
      </c>
      <c r="E34" s="16">
        <f t="shared" si="5"/>
        <v>5440</v>
      </c>
      <c r="F34" s="16">
        <f t="shared" si="6"/>
        <v>8160</v>
      </c>
      <c r="G34" s="15">
        <f t="shared" si="7"/>
        <v>10880</v>
      </c>
    </row>
    <row r="35" spans="2:7" ht="15.75">
      <c r="B35" s="18">
        <f t="shared" si="0"/>
        <v>26</v>
      </c>
      <c r="C35" s="24">
        <v>57800</v>
      </c>
      <c r="D35" s="20">
        <f t="shared" si="8"/>
        <v>2838</v>
      </c>
      <c r="E35" s="21">
        <f t="shared" si="5"/>
        <v>5676</v>
      </c>
      <c r="F35" s="21">
        <f t="shared" si="6"/>
        <v>8514</v>
      </c>
      <c r="G35" s="20">
        <f t="shared" si="7"/>
        <v>11352</v>
      </c>
    </row>
    <row r="36" spans="2:7" ht="15.75">
      <c r="B36" s="9">
        <f t="shared" si="0"/>
        <v>27</v>
      </c>
      <c r="C36" s="22">
        <v>60800</v>
      </c>
      <c r="D36" s="15">
        <f t="shared" si="8"/>
        <v>2985</v>
      </c>
      <c r="E36" s="12">
        <f t="shared" si="5"/>
        <v>5970</v>
      </c>
      <c r="F36" s="11">
        <f t="shared" si="6"/>
        <v>8955</v>
      </c>
      <c r="G36" s="11">
        <f t="shared" si="7"/>
        <v>11940</v>
      </c>
    </row>
    <row r="37" spans="2:7" ht="15.75">
      <c r="B37" s="13">
        <f t="shared" si="0"/>
        <v>28</v>
      </c>
      <c r="C37" s="23">
        <v>63800</v>
      </c>
      <c r="D37" s="15">
        <f t="shared" si="8"/>
        <v>3133</v>
      </c>
      <c r="E37" s="16">
        <f t="shared" si="5"/>
        <v>6266</v>
      </c>
      <c r="F37" s="15">
        <f t="shared" si="6"/>
        <v>9399</v>
      </c>
      <c r="G37" s="15">
        <f t="shared" si="7"/>
        <v>12532</v>
      </c>
    </row>
    <row r="38" spans="2:7" ht="15.75">
      <c r="B38" s="13">
        <f t="shared" si="0"/>
        <v>29</v>
      </c>
      <c r="C38" s="23">
        <v>66800</v>
      </c>
      <c r="D38" s="15">
        <f t="shared" si="8"/>
        <v>3280</v>
      </c>
      <c r="E38" s="16">
        <f t="shared" si="5"/>
        <v>6560</v>
      </c>
      <c r="F38" s="15">
        <f t="shared" si="6"/>
        <v>9840</v>
      </c>
      <c r="G38" s="15">
        <f t="shared" si="7"/>
        <v>13120</v>
      </c>
    </row>
    <row r="39" spans="2:7" ht="15.75">
      <c r="B39" s="13">
        <f t="shared" si="0"/>
        <v>30</v>
      </c>
      <c r="C39" s="23">
        <v>69800</v>
      </c>
      <c r="D39" s="15">
        <f t="shared" si="8"/>
        <v>3427</v>
      </c>
      <c r="E39" s="16">
        <f t="shared" si="5"/>
        <v>6854</v>
      </c>
      <c r="F39" s="15">
        <f t="shared" si="6"/>
        <v>10281</v>
      </c>
      <c r="G39" s="15">
        <f t="shared" si="7"/>
        <v>13708</v>
      </c>
    </row>
    <row r="40" spans="2:7" ht="15.75">
      <c r="B40" s="18">
        <f t="shared" si="0"/>
        <v>31</v>
      </c>
      <c r="C40" s="23">
        <v>72800</v>
      </c>
      <c r="D40" s="20">
        <f t="shared" si="8"/>
        <v>3574</v>
      </c>
      <c r="E40" s="16">
        <f t="shared" si="5"/>
        <v>7148</v>
      </c>
      <c r="F40" s="15">
        <f t="shared" si="6"/>
        <v>10722</v>
      </c>
      <c r="G40" s="15">
        <f t="shared" si="7"/>
        <v>14296</v>
      </c>
    </row>
    <row r="41" spans="2:7" ht="15.75">
      <c r="B41" s="13">
        <f t="shared" si="0"/>
        <v>32</v>
      </c>
      <c r="C41" s="22">
        <v>76500</v>
      </c>
      <c r="D41" s="15">
        <f t="shared" si="8"/>
        <v>3756</v>
      </c>
      <c r="E41" s="12">
        <f t="shared" si="5"/>
        <v>7512</v>
      </c>
      <c r="F41" s="11">
        <f t="shared" si="6"/>
        <v>11268</v>
      </c>
      <c r="G41" s="11">
        <f t="shared" si="7"/>
        <v>15024</v>
      </c>
    </row>
    <row r="42" spans="2:7" ht="15.75">
      <c r="B42" s="13">
        <f t="shared" si="0"/>
        <v>33</v>
      </c>
      <c r="C42" s="23">
        <v>80200</v>
      </c>
      <c r="D42" s="15">
        <f t="shared" si="8"/>
        <v>3938</v>
      </c>
      <c r="E42" s="16">
        <f t="shared" si="5"/>
        <v>7876</v>
      </c>
      <c r="F42" s="15">
        <f t="shared" si="6"/>
        <v>11814</v>
      </c>
      <c r="G42" s="15">
        <f t="shared" si="7"/>
        <v>15752</v>
      </c>
    </row>
    <row r="43" spans="2:7" ht="15.75">
      <c r="B43" s="13">
        <f t="shared" si="0"/>
        <v>34</v>
      </c>
      <c r="C43" s="23">
        <v>83900</v>
      </c>
      <c r="D43" s="15">
        <f t="shared" si="8"/>
        <v>4119</v>
      </c>
      <c r="E43" s="16">
        <f t="shared" si="5"/>
        <v>8238</v>
      </c>
      <c r="F43" s="15">
        <f t="shared" si="6"/>
        <v>12357</v>
      </c>
      <c r="G43" s="15">
        <f t="shared" si="7"/>
        <v>16476</v>
      </c>
    </row>
    <row r="44" spans="2:7" ht="15.75">
      <c r="B44" s="18">
        <f t="shared" si="0"/>
        <v>35</v>
      </c>
      <c r="C44" s="24">
        <v>87600</v>
      </c>
      <c r="D44" s="20">
        <f t="shared" si="8"/>
        <v>4301</v>
      </c>
      <c r="E44" s="21">
        <f t="shared" si="5"/>
        <v>8602</v>
      </c>
      <c r="F44" s="20">
        <f t="shared" si="6"/>
        <v>12903</v>
      </c>
      <c r="G44" s="20">
        <f t="shared" si="7"/>
        <v>17204</v>
      </c>
    </row>
    <row r="45" spans="2:7" ht="15.75">
      <c r="B45" s="13">
        <f t="shared" si="0"/>
        <v>36</v>
      </c>
      <c r="C45" s="22">
        <v>92100</v>
      </c>
      <c r="D45" s="15">
        <f t="shared" si="8"/>
        <v>4522</v>
      </c>
      <c r="E45" s="12">
        <f t="shared" si="5"/>
        <v>9044</v>
      </c>
      <c r="F45" s="11">
        <f t="shared" si="6"/>
        <v>13566</v>
      </c>
      <c r="G45" s="11">
        <f t="shared" si="7"/>
        <v>18088</v>
      </c>
    </row>
    <row r="46" spans="2:7" ht="15.75">
      <c r="B46" s="13">
        <f t="shared" si="0"/>
        <v>37</v>
      </c>
      <c r="C46" s="23">
        <v>96600</v>
      </c>
      <c r="D46" s="15">
        <f t="shared" si="8"/>
        <v>4743</v>
      </c>
      <c r="E46" s="16">
        <f t="shared" si="5"/>
        <v>9486</v>
      </c>
      <c r="F46" s="15">
        <f t="shared" si="6"/>
        <v>14229</v>
      </c>
      <c r="G46" s="15">
        <f t="shared" si="7"/>
        <v>18972</v>
      </c>
    </row>
    <row r="47" spans="2:7" ht="15.75">
      <c r="B47" s="13">
        <f t="shared" si="0"/>
        <v>38</v>
      </c>
      <c r="C47" s="23">
        <v>101100</v>
      </c>
      <c r="D47" s="15">
        <f t="shared" si="8"/>
        <v>4964</v>
      </c>
      <c r="E47" s="16">
        <f t="shared" si="5"/>
        <v>9928</v>
      </c>
      <c r="F47" s="15">
        <f t="shared" si="6"/>
        <v>14892</v>
      </c>
      <c r="G47" s="15">
        <f t="shared" si="7"/>
        <v>19856</v>
      </c>
    </row>
    <row r="48" spans="2:7" ht="15.75">
      <c r="B48" s="13">
        <f t="shared" si="0"/>
        <v>39</v>
      </c>
      <c r="C48" s="23">
        <v>105600</v>
      </c>
      <c r="D48" s="15">
        <f t="shared" si="8"/>
        <v>5185</v>
      </c>
      <c r="E48" s="16">
        <f t="shared" si="5"/>
        <v>10370</v>
      </c>
      <c r="F48" s="15">
        <f t="shared" si="6"/>
        <v>15555</v>
      </c>
      <c r="G48" s="15">
        <f t="shared" si="7"/>
        <v>20740</v>
      </c>
    </row>
    <row r="49" spans="2:7" ht="15.75">
      <c r="B49" s="18">
        <f t="shared" si="0"/>
        <v>40</v>
      </c>
      <c r="C49" s="23">
        <v>110100</v>
      </c>
      <c r="D49" s="20">
        <f t="shared" si="8"/>
        <v>5406</v>
      </c>
      <c r="E49" s="21">
        <f t="shared" si="5"/>
        <v>10812</v>
      </c>
      <c r="F49" s="15">
        <f t="shared" si="6"/>
        <v>16218</v>
      </c>
      <c r="G49" s="15">
        <f t="shared" si="7"/>
        <v>21624</v>
      </c>
    </row>
    <row r="50" spans="2:7" ht="15.75">
      <c r="B50" s="13">
        <f t="shared" si="0"/>
        <v>41</v>
      </c>
      <c r="C50" s="22">
        <v>115500</v>
      </c>
      <c r="D50" s="15">
        <f t="shared" si="8"/>
        <v>5671</v>
      </c>
      <c r="E50" s="16">
        <f t="shared" si="5"/>
        <v>11342</v>
      </c>
      <c r="F50" s="11">
        <f t="shared" si="6"/>
        <v>17013</v>
      </c>
      <c r="G50" s="11">
        <f t="shared" si="7"/>
        <v>22684</v>
      </c>
    </row>
    <row r="51" spans="2:7" ht="15.75">
      <c r="B51" s="13">
        <f t="shared" si="0"/>
        <v>42</v>
      </c>
      <c r="C51" s="23">
        <v>120900</v>
      </c>
      <c r="D51" s="15">
        <f t="shared" si="8"/>
        <v>5936</v>
      </c>
      <c r="E51" s="16">
        <f t="shared" si="5"/>
        <v>11872</v>
      </c>
      <c r="F51" s="15">
        <f t="shared" si="6"/>
        <v>17808</v>
      </c>
      <c r="G51" s="15">
        <f t="shared" si="7"/>
        <v>23744</v>
      </c>
    </row>
    <row r="52" spans="2:7" ht="15.75">
      <c r="B52" s="13">
        <f t="shared" si="0"/>
        <v>43</v>
      </c>
      <c r="C52" s="23">
        <v>126300</v>
      </c>
      <c r="D52" s="15">
        <f t="shared" si="8"/>
        <v>6201</v>
      </c>
      <c r="E52" s="16">
        <f t="shared" si="5"/>
        <v>12402</v>
      </c>
      <c r="F52" s="15">
        <f t="shared" si="6"/>
        <v>18603</v>
      </c>
      <c r="G52" s="15">
        <f t="shared" si="7"/>
        <v>24804</v>
      </c>
    </row>
    <row r="53" spans="2:7" ht="15.75">
      <c r="B53" s="13">
        <f t="shared" si="0"/>
        <v>44</v>
      </c>
      <c r="C53" s="23">
        <v>131700</v>
      </c>
      <c r="D53" s="15">
        <f t="shared" si="8"/>
        <v>6466</v>
      </c>
      <c r="E53" s="16">
        <f t="shared" si="5"/>
        <v>12932</v>
      </c>
      <c r="F53" s="15">
        <f t="shared" si="6"/>
        <v>19398</v>
      </c>
      <c r="G53" s="15">
        <f t="shared" si="7"/>
        <v>25864</v>
      </c>
    </row>
    <row r="54" spans="2:7" ht="15.75">
      <c r="B54" s="13">
        <f t="shared" si="0"/>
        <v>45</v>
      </c>
      <c r="C54" s="23">
        <v>137100</v>
      </c>
      <c r="D54" s="15">
        <f t="shared" si="8"/>
        <v>6732</v>
      </c>
      <c r="E54" s="16">
        <f t="shared" si="5"/>
        <v>13464</v>
      </c>
      <c r="F54" s="16">
        <f t="shared" si="6"/>
        <v>20196</v>
      </c>
      <c r="G54" s="15">
        <f t="shared" si="7"/>
        <v>26928</v>
      </c>
    </row>
    <row r="55" spans="2:7" ht="15.75">
      <c r="B55" s="13">
        <f t="shared" si="0"/>
        <v>46</v>
      </c>
      <c r="C55" s="23">
        <v>142500</v>
      </c>
      <c r="D55" s="15">
        <f t="shared" si="8"/>
        <v>6997</v>
      </c>
      <c r="E55" s="16">
        <f t="shared" si="5"/>
        <v>13994</v>
      </c>
      <c r="F55" s="16">
        <f t="shared" si="6"/>
        <v>20991</v>
      </c>
      <c r="G55" s="15">
        <f t="shared" si="7"/>
        <v>27988</v>
      </c>
    </row>
    <row r="56" spans="2:7" ht="15.75">
      <c r="B56" s="13">
        <f t="shared" si="0"/>
        <v>47</v>
      </c>
      <c r="C56" s="23">
        <v>147900</v>
      </c>
      <c r="D56" s="15">
        <f t="shared" si="8"/>
        <v>7262</v>
      </c>
      <c r="E56" s="16">
        <f t="shared" si="5"/>
        <v>14524</v>
      </c>
      <c r="F56" s="16">
        <f t="shared" si="6"/>
        <v>21786</v>
      </c>
      <c r="G56" s="15">
        <f t="shared" si="7"/>
        <v>29048</v>
      </c>
    </row>
    <row r="57" spans="2:7" ht="15.75">
      <c r="B57" s="18">
        <f>+B56+1</f>
        <v>48</v>
      </c>
      <c r="C57" s="24">
        <v>150000</v>
      </c>
      <c r="D57" s="20">
        <f t="shared" si="8"/>
        <v>7365</v>
      </c>
      <c r="E57" s="21">
        <f t="shared" si="5"/>
        <v>14730</v>
      </c>
      <c r="F57" s="21">
        <f t="shared" si="6"/>
        <v>22095</v>
      </c>
      <c r="G57" s="20">
        <f t="shared" si="7"/>
        <v>29460</v>
      </c>
    </row>
    <row r="58" spans="2:7" ht="15.75">
      <c r="B58" s="13">
        <f t="shared" si="0"/>
        <v>49</v>
      </c>
      <c r="C58" s="22">
        <v>156400</v>
      </c>
      <c r="D58" s="15">
        <f t="shared" si="8"/>
        <v>7679</v>
      </c>
      <c r="E58" s="12">
        <f t="shared" si="5"/>
        <v>15358</v>
      </c>
      <c r="F58" s="12">
        <f t="shared" si="6"/>
        <v>23037</v>
      </c>
      <c r="G58" s="11">
        <f t="shared" si="7"/>
        <v>30716</v>
      </c>
    </row>
    <row r="59" spans="2:7" ht="15.75">
      <c r="B59" s="13">
        <f t="shared" si="0"/>
        <v>50</v>
      </c>
      <c r="C59" s="23">
        <v>162800</v>
      </c>
      <c r="D59" s="15">
        <f t="shared" si="8"/>
        <v>7993</v>
      </c>
      <c r="E59" s="16">
        <f t="shared" si="5"/>
        <v>15986</v>
      </c>
      <c r="F59" s="16">
        <f t="shared" si="6"/>
        <v>23979</v>
      </c>
      <c r="G59" s="15">
        <f t="shared" si="7"/>
        <v>31972</v>
      </c>
    </row>
    <row r="60" spans="2:7" ht="15.75">
      <c r="B60" s="13">
        <f t="shared" si="0"/>
        <v>51</v>
      </c>
      <c r="C60" s="23">
        <v>169200</v>
      </c>
      <c r="D60" s="15">
        <f t="shared" si="8"/>
        <v>8308</v>
      </c>
      <c r="E60" s="16">
        <f t="shared" si="5"/>
        <v>16616</v>
      </c>
      <c r="F60" s="16">
        <f t="shared" si="6"/>
        <v>24924</v>
      </c>
      <c r="G60" s="15">
        <f t="shared" si="7"/>
        <v>33232</v>
      </c>
    </row>
    <row r="61" spans="2:7" ht="15.75">
      <c r="B61" s="13">
        <f>+B60+1</f>
        <v>52</v>
      </c>
      <c r="C61" s="23">
        <v>175600</v>
      </c>
      <c r="D61" s="15">
        <f t="shared" si="8"/>
        <v>8622</v>
      </c>
      <c r="E61" s="16">
        <f t="shared" si="5"/>
        <v>17244</v>
      </c>
      <c r="F61" s="16">
        <f t="shared" si="6"/>
        <v>25866</v>
      </c>
      <c r="G61" s="15">
        <f t="shared" si="7"/>
        <v>34488</v>
      </c>
    </row>
    <row r="62" spans="2:7" ht="16.5" thickBot="1">
      <c r="B62" s="25">
        <f t="shared" si="0"/>
        <v>53</v>
      </c>
      <c r="C62" s="26">
        <v>182000</v>
      </c>
      <c r="D62" s="27">
        <f t="shared" si="8"/>
        <v>8936</v>
      </c>
      <c r="E62" s="27">
        <f t="shared" si="5"/>
        <v>17872</v>
      </c>
      <c r="F62" s="28">
        <f t="shared" si="6"/>
        <v>26808</v>
      </c>
      <c r="G62" s="27">
        <f t="shared" si="7"/>
        <v>35744</v>
      </c>
    </row>
    <row r="63" spans="2:7" ht="15.75">
      <c r="B63" s="1" t="s">
        <v>10</v>
      </c>
      <c r="G63" s="2" t="s">
        <v>11</v>
      </c>
    </row>
    <row r="64" spans="2:10" ht="15.75">
      <c r="B64" s="35" t="s">
        <v>8</v>
      </c>
      <c r="C64" s="35"/>
      <c r="D64" s="35"/>
      <c r="E64" s="35"/>
      <c r="F64" s="35"/>
      <c r="G64" s="35"/>
      <c r="H64" s="3"/>
      <c r="I64" s="4"/>
      <c r="J64" s="3"/>
    </row>
    <row r="65" spans="2:10" ht="42" customHeight="1">
      <c r="B65" s="47" t="s">
        <v>12</v>
      </c>
      <c r="C65" s="47"/>
      <c r="D65" s="47"/>
      <c r="E65" s="47"/>
      <c r="F65" s="47"/>
      <c r="G65" s="47"/>
      <c r="H65" s="5"/>
      <c r="I65" s="5"/>
      <c r="J65" s="5"/>
    </row>
    <row r="66" spans="2:10" ht="68.25" customHeight="1">
      <c r="B66" s="47" t="s">
        <v>14</v>
      </c>
      <c r="C66" s="47"/>
      <c r="D66" s="47"/>
      <c r="E66" s="47"/>
      <c r="F66" s="47"/>
      <c r="G66" s="47"/>
      <c r="H66" s="5"/>
      <c r="I66" s="5"/>
      <c r="J66" s="5"/>
    </row>
  </sheetData>
  <sheetProtection/>
  <mergeCells count="5">
    <mergeCell ref="B3:B4"/>
    <mergeCell ref="C3:C4"/>
    <mergeCell ref="D3:G3"/>
    <mergeCell ref="B65:G65"/>
    <mergeCell ref="B66:G66"/>
  </mergeCells>
  <printOptions horizontalCentered="1"/>
  <pageMargins left="0.7480314960629921" right="0.7480314960629921" top="0.5905511811023623" bottom="0.3937007874015748" header="0.5118110236220472" footer="0.5118110236220472"/>
  <pageSetup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3" sqref="B13"/>
    </sheetView>
  </sheetViews>
  <sheetFormatPr defaultColWidth="9.00390625" defaultRowHeight="15.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全民健保保費負擔金額表</dc:title>
  <dc:subject/>
  <dc:creator> </dc:creator>
  <cp:keywords/>
  <dc:description/>
  <cp:lastModifiedBy>a110634</cp:lastModifiedBy>
  <cp:lastPrinted>2012-11-29T06:33:23Z</cp:lastPrinted>
  <dcterms:created xsi:type="dcterms:W3CDTF">1999-03-12T09:17:44Z</dcterms:created>
  <dcterms:modified xsi:type="dcterms:W3CDTF">2012-12-26T02:41:11Z</dcterms:modified>
  <cp:category/>
  <cp:version/>
  <cp:contentType/>
  <cp:contentStatus/>
</cp:coreProperties>
</file>